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ORE466\Users\grojas\Desktop\SEGUNDO CONCURSO 2026\ANEXOS\"/>
    </mc:Choice>
  </mc:AlternateContent>
  <xr:revisionPtr revIDLastSave="0" documentId="8_{0570DF97-A542-4D9B-988A-3859B5D04BDD}" xr6:coauthVersionLast="47" xr6:coauthVersionMax="47" xr10:uidLastSave="{00000000-0000-0000-0000-000000000000}"/>
  <bookViews>
    <workbookView xWindow="-28920" yWindow="855" windowWidth="29040" windowHeight="15840" activeTab="1" xr2:uid="{00000000-000D-0000-FFFF-FFFF00000000}"/>
  </bookViews>
  <sheets>
    <sheet name="CULTURA" sheetId="4" r:id="rId1"/>
    <sheet name="DEPORTE" sheetId="6" r:id="rId2"/>
    <sheet name="SOCIAL" sheetId="7" r:id="rId3"/>
    <sheet name="SEGURIDAD CIUDADANA" sheetId="8" r:id="rId4"/>
    <sheet name="MEDIO AMBIENTE Y ANIMALES" sheetId="9" r:id="rId5"/>
    <sheet name="ADULTOS MAYORES" sheetId="11" r:id="rId6"/>
    <sheet name="NIÑOS, NIÑAS Y ADOLESCENTE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D17" i="12" s="1"/>
  <c r="D7" i="11"/>
  <c r="D7" i="9"/>
  <c r="D7" i="8"/>
  <c r="D17" i="8" s="1"/>
  <c r="E15" i="8" l="1"/>
  <c r="E7" i="12"/>
  <c r="E14" i="12"/>
  <c r="E11" i="12"/>
  <c r="E15" i="12"/>
  <c r="E8" i="12"/>
  <c r="E12" i="12"/>
  <c r="E16" i="12"/>
  <c r="E10" i="12"/>
  <c r="E9" i="12"/>
  <c r="E13" i="12"/>
  <c r="D17" i="11"/>
  <c r="D17" i="9"/>
  <c r="E7" i="8"/>
  <c r="E16" i="8"/>
  <c r="E8" i="8"/>
  <c r="E12" i="8"/>
  <c r="E9" i="8"/>
  <c r="E13" i="8"/>
  <c r="E10" i="8"/>
  <c r="E14" i="8"/>
  <c r="E11" i="8"/>
  <c r="D7" i="7"/>
  <c r="E7" i="9" l="1"/>
  <c r="E17" i="8"/>
  <c r="E17" i="12"/>
  <c r="E15" i="11"/>
  <c r="E11" i="11"/>
  <c r="E13" i="11"/>
  <c r="E14" i="11"/>
  <c r="E10" i="11"/>
  <c r="E9" i="11"/>
  <c r="E16" i="11"/>
  <c r="E12" i="11"/>
  <c r="E8" i="11"/>
  <c r="E7" i="11"/>
  <c r="E13" i="9"/>
  <c r="E9" i="9"/>
  <c r="E16" i="9"/>
  <c r="E8" i="9"/>
  <c r="E15" i="9"/>
  <c r="E11" i="9"/>
  <c r="E12" i="9"/>
  <c r="E14" i="9"/>
  <c r="E10" i="9"/>
  <c r="D17" i="7"/>
  <c r="D7" i="6"/>
  <c r="E7" i="7" l="1"/>
  <c r="E17" i="11"/>
  <c r="E17" i="9"/>
  <c r="E15" i="7"/>
  <c r="E11" i="7"/>
  <c r="E8" i="7"/>
  <c r="E14" i="7"/>
  <c r="E10" i="7"/>
  <c r="E13" i="7"/>
  <c r="E9" i="7"/>
  <c r="E12" i="7"/>
  <c r="E16" i="7"/>
  <c r="D17" i="6"/>
  <c r="E7" i="6" l="1"/>
  <c r="E17" i="7"/>
  <c r="E13" i="6"/>
  <c r="E9" i="6"/>
  <c r="E16" i="6"/>
  <c r="E12" i="6"/>
  <c r="E15" i="6"/>
  <c r="E11" i="6"/>
  <c r="E14" i="6"/>
  <c r="E8" i="6"/>
  <c r="E10" i="6"/>
  <c r="D7" i="4"/>
  <c r="D17" i="4" s="1"/>
  <c r="E11" i="4" l="1"/>
  <c r="E17" i="6"/>
  <c r="E15" i="4"/>
  <c r="E10" i="4"/>
  <c r="E14" i="4" l="1"/>
  <c r="E16" i="4"/>
  <c r="E9" i="4"/>
  <c r="E13" i="4"/>
  <c r="E8" i="4"/>
  <c r="E12" i="4"/>
  <c r="E7" i="4"/>
  <c r="E17" i="4" l="1"/>
</calcChain>
</file>

<file path=xl/sharedStrings.xml><?xml version="1.0" encoding="utf-8"?>
<sst xmlns="http://schemas.openxmlformats.org/spreadsheetml/2006/main" count="252" uniqueCount="53">
  <si>
    <t>NOMBRE DE LA INICIATIVA:</t>
  </si>
  <si>
    <t>ITEM</t>
  </si>
  <si>
    <t>CRITERIOS DE ADMISIBILIDAD</t>
  </si>
  <si>
    <t>TOPES</t>
  </si>
  <si>
    <t>TOTALES</t>
  </si>
  <si>
    <t>CANTIDAD DE BENEFICIARIOS/AS:</t>
  </si>
  <si>
    <t>TOPES %</t>
  </si>
  <si>
    <t>NOMBRE DE LA ORGANIZACIÓN:</t>
  </si>
  <si>
    <t>B. EQUIPAMIENTO</t>
  </si>
  <si>
    <t>C. TRASLADO</t>
  </si>
  <si>
    <t>D. ALIMENTACIÓN</t>
  </si>
  <si>
    <t>E. DIFUSIÓN</t>
  </si>
  <si>
    <t>F. OPERACIÓN</t>
  </si>
  <si>
    <t>G. PREMIACIÓN</t>
  </si>
  <si>
    <t>A.1. COORDINADOR/A</t>
  </si>
  <si>
    <t>A.2. OTROS HONORARIOS</t>
  </si>
  <si>
    <t>H. ALOJAMIENTO</t>
  </si>
  <si>
    <t>$15.000.000 (Seguridad ciudadana)</t>
  </si>
  <si>
    <t>$10.000.000 (Cuidado y reparación del medio ambiente)
$10.000.000 (Cuidado y protección de mascotas y/o animales)</t>
  </si>
  <si>
    <t>Hasta $500.000.</t>
  </si>
  <si>
    <t>A. HONORARIOS</t>
  </si>
  <si>
    <t>MONTO SOLICITADO AL GOBIERNO REGIONAL</t>
  </si>
  <si>
    <t>Monto máximo a financiar por iniciativas:</t>
  </si>
  <si>
    <t>$10.000.000 (Desarrollo e inversión social)
$15.000.000 (Cuidados, discapacidad e inclusión social)</t>
  </si>
  <si>
    <t>$10.000.000 (Derechos, desarrollo y envejecimiento activo de AM)</t>
  </si>
  <si>
    <t>$10.000.000 (Derechos y desarrollo de los NNA)</t>
  </si>
  <si>
    <r>
      <rPr>
        <b/>
        <sz val="11"/>
        <color rgb="FF584100"/>
        <rFont val="Calibri"/>
        <family val="2"/>
      </rPr>
      <t>Hasta un 50%</t>
    </r>
    <r>
      <rPr>
        <sz val="11"/>
        <color rgb="FF584100"/>
        <rFont val="Calibri"/>
        <family val="2"/>
      </rPr>
      <t xml:space="preserve"> del monto total solicitado. Considerando al coordinador/a y otros honorarios.</t>
    </r>
  </si>
  <si>
    <r>
      <rPr>
        <b/>
        <sz val="11"/>
        <color rgb="FF584100"/>
        <rFont val="Calibri"/>
        <family val="2"/>
      </rPr>
      <t>Hasta $500.000</t>
    </r>
    <r>
      <rPr>
        <sz val="11"/>
        <color rgb="FF584100"/>
        <rFont val="Calibri"/>
        <family val="2"/>
      </rPr>
      <t>.</t>
    </r>
  </si>
  <si>
    <r>
      <t xml:space="preserve">Deberá considerar las disposiciones detalladas en las bases para este item de </t>
    </r>
    <r>
      <rPr>
        <b/>
        <sz val="11"/>
        <color rgb="FF584100"/>
        <rFont val="Calibri"/>
        <family val="2"/>
      </rPr>
      <t>Honorarios</t>
    </r>
    <r>
      <rPr>
        <sz val="11"/>
        <color rgb="FF584100"/>
        <rFont val="Calibri"/>
        <family val="2"/>
      </rPr>
      <t>.</t>
    </r>
  </si>
  <si>
    <r>
      <rPr>
        <b/>
        <sz val="11"/>
        <color rgb="FF584100"/>
        <rFont val="Calibri"/>
        <family val="2"/>
      </rPr>
      <t>Hasta un 60%</t>
    </r>
    <r>
      <rPr>
        <sz val="11"/>
        <color rgb="FF584100"/>
        <rFont val="Calibri"/>
        <family val="2"/>
      </rPr>
      <t xml:space="preserve"> del monto total solicitado.</t>
    </r>
  </si>
  <si>
    <r>
      <t>Sin Tope</t>
    </r>
    <r>
      <rPr>
        <sz val="11"/>
        <color rgb="FF584100"/>
        <rFont val="Calibri"/>
        <family val="2"/>
      </rPr>
      <t>.</t>
    </r>
  </si>
  <si>
    <r>
      <rPr>
        <b/>
        <sz val="11"/>
        <color rgb="FF584100"/>
        <rFont val="Calibri"/>
        <family val="2"/>
      </rPr>
      <t>Sin Tope</t>
    </r>
    <r>
      <rPr>
        <sz val="11"/>
        <color rgb="FF584100"/>
        <rFont val="Calibri"/>
        <family val="2"/>
      </rPr>
      <t>.</t>
    </r>
  </si>
  <si>
    <r>
      <rPr>
        <b/>
        <sz val="11"/>
        <color rgb="FF584100"/>
        <rFont val="Calibri"/>
        <family val="2"/>
      </rPr>
      <t>Desde un 3%</t>
    </r>
    <r>
      <rPr>
        <sz val="11"/>
        <color rgb="FF584100"/>
        <rFont val="Calibri"/>
        <family val="2"/>
      </rPr>
      <t xml:space="preserve"> del monto total solicitado. </t>
    </r>
    <r>
      <rPr>
        <b/>
        <sz val="11"/>
        <color rgb="FF584100"/>
        <rFont val="Calibri"/>
        <family val="2"/>
      </rPr>
      <t>Hasta un 5%</t>
    </r>
    <r>
      <rPr>
        <sz val="11"/>
        <color rgb="FF584100"/>
        <rFont val="Calibri"/>
        <family val="2"/>
      </rPr>
      <t xml:space="preserve"> del monto total solicitado.</t>
    </r>
  </si>
  <si>
    <r>
      <rPr>
        <b/>
        <sz val="11"/>
        <color rgb="FF584100"/>
        <rFont val="Calibri"/>
        <family val="2"/>
      </rPr>
      <t xml:space="preserve">Hasta un 10% </t>
    </r>
    <r>
      <rPr>
        <sz val="11"/>
        <color rgb="FF584100"/>
        <rFont val="Calibri"/>
        <family val="2"/>
      </rPr>
      <t>del monto total solicitado.</t>
    </r>
  </si>
  <si>
    <t>RUT DE LA ORGANIZACIÓN:</t>
  </si>
  <si>
    <t>SECTOR PÚBLICO</t>
  </si>
  <si>
    <t>SECTOR PRIVADO</t>
  </si>
  <si>
    <t>$25.000.000 (Impacto regional cultural)
$10.000.000 (Formación y/o participación cultural, carnaval)</t>
  </si>
  <si>
    <t>$30.000.000 (Impacto regional cultural)
$30.000.000 (Formación y/o participación cultural, carnaval)</t>
  </si>
  <si>
    <t>ANEXO 4: PLANILLA DE PRESUPUESTO (FONDO CULTURA SEGUNDO CONCURSO 2026)</t>
  </si>
  <si>
    <t>ANEXO 4: PLANILLA DE PRESUPUESTO (FONDO DEPORTE SEGUNDO CONCURSO 2026)</t>
  </si>
  <si>
    <t>ANEXO 4: PLANILLA DE PRESUPUESTO (FONDO SOCIAL SEGUNDO CONCURSO 2026)</t>
  </si>
  <si>
    <t>ANEXO 4: PLANILLA DE PRESUPUESTO (FONDO SEGURIDAD CIUDADANA SEGUNDO CONCURSO 2026)</t>
  </si>
  <si>
    <t>ANEXO 4: PLANILLA DE PRESUPUESTO (FONDO MEDIO AMBIENTE Y ANIMALES SEGUNDO CONCURSO 2026)</t>
  </si>
  <si>
    <t>ANEXO 4: PLANILLA DE PRESUPUESTO (FONDO ADULTOS MAYORES SEGUNDO CONCURSO 2026)</t>
  </si>
  <si>
    <t>ANEXO 4: PLANILLA DE PRESUPUESTO (FONDO NIÑOS, NIÑAS Y ADOLESCENTES SEGUNDO CONCURSO 2026)</t>
  </si>
  <si>
    <t>$25.000.000 (Impacto regional deportivo)
$10.000.000 (Deporte competitivo, formativo y/o recretativo)</t>
  </si>
  <si>
    <t>$30.000.000 (Impacto regional deportivo)
$30.000.000 (Deporte competitivo, formativo y/o recretativo)</t>
  </si>
  <si>
    <t>$30.000.000 (Desarrollo e inversión social)
$30.000.000 (Cuidados, discapacidad e inclusión social)</t>
  </si>
  <si>
    <t>$30.000.000 (Seguridad ciudadana)</t>
  </si>
  <si>
    <t>$30.000.000 (Cuidado y reparación del medio ambiente)
$30.000.000 (Cuidado y protección de mascotas y/o animales)</t>
  </si>
  <si>
    <t>$30.000.000 (Derechos, desarrollo y envejecimiento activo de AM)</t>
  </si>
  <si>
    <t>$30.000.000 (Derechos y desarrollo de los NNA)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</si>
</sst>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 Light"/>
      <family val="2"/>
    </font>
    <font>
      <sz val="11"/>
      <color theme="1"/>
      <name val="Calibri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name val="Calibri Light"/>
      <family val="2"/>
    </font>
    <font>
      <sz val="11"/>
      <color rgb="FF584100"/>
      <name val="Calibri"/>
      <family val="2"/>
    </font>
    <font>
      <b/>
      <sz val="11"/>
      <color rgb="FF584100"/>
      <name val="Calibri"/>
      <family val="2"/>
    </font>
    <font>
      <sz val="11"/>
      <color rgb="FF584100"/>
      <name val="Calibri Light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BFF3"/>
        <bgColor indexed="64"/>
      </patternFill>
    </fill>
    <fill>
      <patternFill patternType="solid">
        <fgColor rgb="FFE7E3F9"/>
        <bgColor indexed="64"/>
      </patternFill>
    </fill>
    <fill>
      <patternFill patternType="solid">
        <fgColor rgb="FFA6DEC5"/>
        <bgColor indexed="64"/>
      </patternFill>
    </fill>
    <fill>
      <patternFill patternType="solid">
        <fgColor rgb="FFCFEDD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9B1E6"/>
        <bgColor indexed="64"/>
      </patternFill>
    </fill>
    <fill>
      <patternFill patternType="solid">
        <fgColor rgb="FFFDE3F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8"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left" vertical="center" wrapText="1"/>
    </xf>
    <xf numFmtId="166" fontId="6" fillId="5" borderId="2" xfId="0" applyNumberFormat="1" applyFont="1" applyFill="1" applyBorder="1" applyAlignment="1">
      <alignment horizontal="right" vertical="center" wrapText="1"/>
    </xf>
    <xf numFmtId="165" fontId="6" fillId="5" borderId="2" xfId="1" applyNumberFormat="1" applyFont="1" applyFill="1" applyBorder="1" applyAlignment="1" applyProtection="1">
      <alignment horizontal="center" vertical="center" wrapText="1"/>
    </xf>
    <xf numFmtId="166" fontId="6" fillId="0" borderId="2" xfId="0" applyNumberFormat="1" applyFont="1" applyBorder="1" applyAlignment="1" applyProtection="1">
      <alignment horizontal="right" vertical="center" wrapText="1"/>
      <protection locked="0"/>
    </xf>
    <xf numFmtId="9" fontId="3" fillId="6" borderId="2" xfId="1" applyFont="1" applyFill="1" applyBorder="1" applyAlignment="1" applyProtection="1">
      <alignment horizontal="center" vertical="center" wrapText="1"/>
    </xf>
    <xf numFmtId="164" fontId="3" fillId="6" borderId="2" xfId="0" applyNumberFormat="1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left" vertical="center" wrapText="1"/>
    </xf>
    <xf numFmtId="0" fontId="5" fillId="18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6" borderId="2" xfId="2" applyFont="1" applyFill="1" applyBorder="1" applyAlignment="1" applyProtection="1">
      <alignment vertical="center"/>
    </xf>
    <xf numFmtId="9" fontId="3" fillId="6" borderId="3" xfId="1" applyFont="1" applyFill="1" applyBorder="1" applyAlignment="1" applyProtection="1">
      <alignment horizontal="center" vertical="center" wrapText="1"/>
    </xf>
    <xf numFmtId="9" fontId="3" fillId="6" borderId="4" xfId="1" applyFont="1" applyFill="1" applyBorder="1" applyAlignment="1" applyProtection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164" fontId="8" fillId="7" borderId="11" xfId="0" applyNumberFormat="1" applyFont="1" applyFill="1" applyBorder="1" applyAlignment="1">
      <alignment horizontal="center" vertical="center" wrapText="1"/>
    </xf>
    <xf numFmtId="0" fontId="3" fillId="3" borderId="7" xfId="2" applyFont="1" applyFill="1" applyBorder="1" applyAlignment="1" applyProtection="1">
      <alignment horizontal="center" vertical="center" wrapText="1"/>
    </xf>
    <xf numFmtId="0" fontId="3" fillId="3" borderId="10" xfId="2" applyFont="1" applyFill="1" applyBorder="1" applyAlignment="1" applyProtection="1">
      <alignment horizontal="center" vertical="center" wrapText="1"/>
    </xf>
    <xf numFmtId="0" fontId="3" fillId="3" borderId="9" xfId="2" applyFont="1" applyFill="1" applyBorder="1" applyAlignment="1" applyProtection="1">
      <alignment horizontal="center" vertical="center" wrapText="1"/>
    </xf>
    <xf numFmtId="0" fontId="3" fillId="3" borderId="6" xfId="2" applyFont="1" applyFill="1" applyBorder="1" applyAlignment="1" applyProtection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2" fontId="11" fillId="5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3" fillId="8" borderId="7" xfId="2" applyFont="1" applyFill="1" applyBorder="1" applyAlignment="1" applyProtection="1">
      <alignment horizontal="center" vertical="center" wrapText="1"/>
    </xf>
    <xf numFmtId="0" fontId="3" fillId="8" borderId="10" xfId="2" applyFont="1" applyFill="1" applyBorder="1" applyAlignment="1" applyProtection="1">
      <alignment horizontal="center" vertical="center" wrapText="1"/>
    </xf>
    <xf numFmtId="0" fontId="3" fillId="8" borderId="9" xfId="2" applyFont="1" applyFill="1" applyBorder="1" applyAlignment="1" applyProtection="1">
      <alignment horizontal="center" vertical="center" wrapText="1"/>
    </xf>
    <xf numFmtId="0" fontId="3" fillId="8" borderId="6" xfId="2" applyFont="1" applyFill="1" applyBorder="1" applyAlignment="1" applyProtection="1">
      <alignment horizontal="center" vertical="center" wrapText="1"/>
    </xf>
    <xf numFmtId="164" fontId="8" fillId="8" borderId="3" xfId="0" applyNumberFormat="1" applyFont="1" applyFill="1" applyBorder="1" applyAlignment="1">
      <alignment horizontal="center" vertical="center" wrapText="1"/>
    </xf>
    <xf numFmtId="164" fontId="8" fillId="8" borderId="11" xfId="0" applyNumberFormat="1" applyFont="1" applyFill="1" applyBorder="1" applyAlignment="1">
      <alignment horizontal="center" vertical="center" wrapText="1"/>
    </xf>
    <xf numFmtId="164" fontId="8" fillId="8" borderId="4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164" fontId="8" fillId="9" borderId="11" xfId="0" applyNumberFormat="1" applyFont="1" applyFill="1" applyBorder="1" applyAlignment="1">
      <alignment horizontal="center" vertical="center" wrapText="1"/>
    </xf>
    <xf numFmtId="164" fontId="8" fillId="9" borderId="4" xfId="0" applyNumberFormat="1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left" vertical="center"/>
    </xf>
    <xf numFmtId="0" fontId="5" fillId="12" borderId="4" xfId="0" applyFont="1" applyFill="1" applyBorder="1" applyAlignment="1">
      <alignment horizontal="left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1" borderId="7" xfId="2" applyFont="1" applyFill="1" applyBorder="1" applyAlignment="1" applyProtection="1">
      <alignment horizontal="center" vertical="center" wrapText="1"/>
    </xf>
    <xf numFmtId="0" fontId="3" fillId="11" borderId="10" xfId="2" applyFont="1" applyFill="1" applyBorder="1" applyAlignment="1" applyProtection="1">
      <alignment horizontal="center" vertical="center" wrapText="1"/>
    </xf>
    <xf numFmtId="0" fontId="3" fillId="11" borderId="9" xfId="2" applyFont="1" applyFill="1" applyBorder="1" applyAlignment="1" applyProtection="1">
      <alignment horizontal="center" vertical="center" wrapText="1"/>
    </xf>
    <xf numFmtId="0" fontId="3" fillId="11" borderId="6" xfId="2" applyFont="1" applyFill="1" applyBorder="1" applyAlignment="1" applyProtection="1">
      <alignment horizontal="center" vertical="center" wrapText="1"/>
    </xf>
    <xf numFmtId="164" fontId="8" fillId="11" borderId="3" xfId="0" applyNumberFormat="1" applyFont="1" applyFill="1" applyBorder="1" applyAlignment="1">
      <alignment horizontal="center" vertical="center" wrapText="1"/>
    </xf>
    <xf numFmtId="164" fontId="8" fillId="11" borderId="11" xfId="0" applyNumberFormat="1" applyFont="1" applyFill="1" applyBorder="1" applyAlignment="1">
      <alignment horizontal="center" vertical="center" wrapText="1"/>
    </xf>
    <xf numFmtId="164" fontId="8" fillId="11" borderId="4" xfId="0" applyNumberFormat="1" applyFont="1" applyFill="1" applyBorder="1" applyAlignment="1">
      <alignment horizontal="center" vertical="center" wrapText="1"/>
    </xf>
    <xf numFmtId="164" fontId="8" fillId="12" borderId="3" xfId="0" applyNumberFormat="1" applyFont="1" applyFill="1" applyBorder="1" applyAlignment="1">
      <alignment horizontal="center" vertical="center" wrapText="1"/>
    </xf>
    <xf numFmtId="164" fontId="8" fillId="12" borderId="11" xfId="0" applyNumberFormat="1" applyFont="1" applyFill="1" applyBorder="1" applyAlignment="1">
      <alignment horizontal="center" vertical="center" wrapText="1"/>
    </xf>
    <xf numFmtId="164" fontId="8" fillId="12" borderId="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3" fillId="10" borderId="7" xfId="2" applyFont="1" applyFill="1" applyBorder="1" applyAlignment="1" applyProtection="1">
      <alignment horizontal="center" vertical="center" wrapText="1"/>
    </xf>
    <xf numFmtId="0" fontId="3" fillId="10" borderId="10" xfId="2" applyFont="1" applyFill="1" applyBorder="1" applyAlignment="1" applyProtection="1">
      <alignment horizontal="center" vertical="center" wrapText="1"/>
    </xf>
    <xf numFmtId="0" fontId="3" fillId="10" borderId="9" xfId="2" applyFont="1" applyFill="1" applyBorder="1" applyAlignment="1" applyProtection="1">
      <alignment horizontal="center" vertical="center" wrapText="1"/>
    </xf>
    <xf numFmtId="0" fontId="3" fillId="10" borderId="6" xfId="2" applyFont="1" applyFill="1" applyBorder="1" applyAlignment="1" applyProtection="1">
      <alignment horizontal="center" vertical="center" wrapText="1"/>
    </xf>
    <xf numFmtId="164" fontId="8" fillId="10" borderId="3" xfId="0" applyNumberFormat="1" applyFont="1" applyFill="1" applyBorder="1" applyAlignment="1">
      <alignment horizontal="center" vertical="center" wrapText="1"/>
    </xf>
    <xf numFmtId="164" fontId="8" fillId="10" borderId="11" xfId="0" applyNumberFormat="1" applyFont="1" applyFill="1" applyBorder="1" applyAlignment="1">
      <alignment horizontal="center" vertical="center" wrapText="1"/>
    </xf>
    <xf numFmtId="164" fontId="8" fillId="10" borderId="4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left" vertical="center"/>
    </xf>
    <xf numFmtId="0" fontId="3" fillId="13" borderId="7" xfId="2" applyFont="1" applyFill="1" applyBorder="1" applyAlignment="1" applyProtection="1">
      <alignment horizontal="center" vertical="center" wrapText="1"/>
    </xf>
    <xf numFmtId="0" fontId="3" fillId="13" borderId="10" xfId="2" applyFont="1" applyFill="1" applyBorder="1" applyAlignment="1" applyProtection="1">
      <alignment horizontal="center" vertical="center" wrapText="1"/>
    </xf>
    <xf numFmtId="0" fontId="3" fillId="13" borderId="9" xfId="2" applyFont="1" applyFill="1" applyBorder="1" applyAlignment="1" applyProtection="1">
      <alignment horizontal="center" vertical="center" wrapText="1"/>
    </xf>
    <xf numFmtId="0" fontId="3" fillId="13" borderId="6" xfId="2" applyFont="1" applyFill="1" applyBorder="1" applyAlignment="1" applyProtection="1">
      <alignment horizontal="center" vertical="center" wrapText="1"/>
    </xf>
    <xf numFmtId="164" fontId="8" fillId="13" borderId="3" xfId="0" applyNumberFormat="1" applyFont="1" applyFill="1" applyBorder="1" applyAlignment="1">
      <alignment horizontal="center" vertical="center" wrapText="1"/>
    </xf>
    <xf numFmtId="164" fontId="8" fillId="13" borderId="11" xfId="0" applyNumberFormat="1" applyFont="1" applyFill="1" applyBorder="1" applyAlignment="1">
      <alignment horizontal="center" vertical="center" wrapText="1"/>
    </xf>
    <xf numFmtId="164" fontId="8" fillId="13" borderId="4" xfId="0" applyNumberFormat="1" applyFont="1" applyFill="1" applyBorder="1" applyAlignment="1">
      <alignment horizontal="center" vertical="center" wrapText="1"/>
    </xf>
    <xf numFmtId="164" fontId="8" fillId="14" borderId="3" xfId="0" applyNumberFormat="1" applyFont="1" applyFill="1" applyBorder="1" applyAlignment="1">
      <alignment horizontal="center" vertical="center" wrapText="1"/>
    </xf>
    <xf numFmtId="164" fontId="8" fillId="14" borderId="11" xfId="0" applyNumberFormat="1" applyFont="1" applyFill="1" applyBorder="1" applyAlignment="1">
      <alignment horizontal="center" vertical="center" wrapText="1"/>
    </xf>
    <xf numFmtId="164" fontId="8" fillId="14" borderId="4" xfId="0" applyNumberFormat="1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3" fillId="15" borderId="7" xfId="2" applyFont="1" applyFill="1" applyBorder="1" applyAlignment="1" applyProtection="1">
      <alignment horizontal="center" vertical="center" wrapText="1"/>
    </xf>
    <xf numFmtId="0" fontId="3" fillId="15" borderId="10" xfId="2" applyFont="1" applyFill="1" applyBorder="1" applyAlignment="1" applyProtection="1">
      <alignment horizontal="center" vertical="center" wrapText="1"/>
    </xf>
    <xf numFmtId="0" fontId="3" fillId="15" borderId="9" xfId="2" applyFont="1" applyFill="1" applyBorder="1" applyAlignment="1" applyProtection="1">
      <alignment horizontal="center" vertical="center" wrapText="1"/>
    </xf>
    <xf numFmtId="0" fontId="3" fillId="15" borderId="6" xfId="2" applyFont="1" applyFill="1" applyBorder="1" applyAlignment="1" applyProtection="1">
      <alignment horizontal="center" vertical="center" wrapText="1"/>
    </xf>
    <xf numFmtId="164" fontId="8" fillId="15" borderId="3" xfId="0" applyNumberFormat="1" applyFont="1" applyFill="1" applyBorder="1" applyAlignment="1">
      <alignment horizontal="center" vertical="center" wrapText="1"/>
    </xf>
    <xf numFmtId="164" fontId="8" fillId="15" borderId="11" xfId="0" applyNumberFormat="1" applyFont="1" applyFill="1" applyBorder="1" applyAlignment="1">
      <alignment horizontal="center" vertical="center" wrapText="1"/>
    </xf>
    <xf numFmtId="164" fontId="8" fillId="15" borderId="4" xfId="0" applyNumberFormat="1" applyFont="1" applyFill="1" applyBorder="1" applyAlignment="1">
      <alignment horizontal="center" vertical="center" wrapText="1"/>
    </xf>
    <xf numFmtId="164" fontId="8" fillId="16" borderId="3" xfId="0" applyNumberFormat="1" applyFont="1" applyFill="1" applyBorder="1" applyAlignment="1">
      <alignment horizontal="center" vertical="center" wrapText="1"/>
    </xf>
    <xf numFmtId="164" fontId="8" fillId="16" borderId="11" xfId="0" applyNumberFormat="1" applyFont="1" applyFill="1" applyBorder="1" applyAlignment="1">
      <alignment horizontal="center" vertical="center" wrapText="1"/>
    </xf>
    <xf numFmtId="164" fontId="8" fillId="16" borderId="4" xfId="0" applyNumberFormat="1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left" vertical="center"/>
    </xf>
    <xf numFmtId="0" fontId="5" fillId="18" borderId="4" xfId="0" applyFont="1" applyFill="1" applyBorder="1" applyAlignment="1">
      <alignment horizontal="left" vertical="center"/>
    </xf>
    <xf numFmtId="0" fontId="3" fillId="17" borderId="7" xfId="2" applyFont="1" applyFill="1" applyBorder="1" applyAlignment="1" applyProtection="1">
      <alignment horizontal="center" vertical="center" wrapText="1"/>
    </xf>
    <xf numFmtId="0" fontId="3" fillId="17" borderId="10" xfId="2" applyFont="1" applyFill="1" applyBorder="1" applyAlignment="1" applyProtection="1">
      <alignment horizontal="center" vertical="center" wrapText="1"/>
    </xf>
    <xf numFmtId="0" fontId="3" fillId="17" borderId="9" xfId="2" applyFont="1" applyFill="1" applyBorder="1" applyAlignment="1" applyProtection="1">
      <alignment horizontal="center" vertical="center" wrapText="1"/>
    </xf>
    <xf numFmtId="0" fontId="3" fillId="17" borderId="6" xfId="2" applyFont="1" applyFill="1" applyBorder="1" applyAlignment="1" applyProtection="1">
      <alignment horizontal="center" vertical="center" wrapText="1"/>
    </xf>
    <xf numFmtId="164" fontId="8" fillId="17" borderId="3" xfId="0" applyNumberFormat="1" applyFont="1" applyFill="1" applyBorder="1" applyAlignment="1">
      <alignment horizontal="center" vertical="center" wrapText="1"/>
    </xf>
    <xf numFmtId="164" fontId="8" fillId="17" borderId="11" xfId="0" applyNumberFormat="1" applyFont="1" applyFill="1" applyBorder="1" applyAlignment="1">
      <alignment horizontal="center" vertical="center" wrapText="1"/>
    </xf>
    <xf numFmtId="164" fontId="8" fillId="17" borderId="4" xfId="0" applyNumberFormat="1" applyFont="1" applyFill="1" applyBorder="1" applyAlignment="1">
      <alignment horizontal="center" vertical="center" wrapText="1"/>
    </xf>
    <xf numFmtId="164" fontId="8" fillId="18" borderId="3" xfId="0" applyNumberFormat="1" applyFont="1" applyFill="1" applyBorder="1" applyAlignment="1">
      <alignment horizontal="center" vertical="center" wrapText="1"/>
    </xf>
    <xf numFmtId="164" fontId="8" fillId="18" borderId="11" xfId="0" applyNumberFormat="1" applyFont="1" applyFill="1" applyBorder="1" applyAlignment="1">
      <alignment horizontal="center" vertical="center" wrapText="1"/>
    </xf>
    <xf numFmtId="164" fontId="8" fillId="18" borderId="4" xfId="0" applyNumberFormat="1" applyFont="1" applyFill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34"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</dxfs>
  <tableStyles count="0" defaultTableStyle="TableStyleMedium2" defaultPivotStyle="PivotStyleLight16"/>
  <colors>
    <mruColors>
      <color rgb="FFF9B1E6"/>
      <color rgb="FFFDE3F6"/>
      <color rgb="FFCFEDDF"/>
      <color rgb="FFA6DEC5"/>
      <color rgb="FFE7E3F9"/>
      <color rgb="FFC6BFF3"/>
      <color rgb="FFDB9681"/>
      <color rgb="FFD8F0E5"/>
      <color rgb="FFEEEBFB"/>
      <color rgb="FFDDD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B1:G19"/>
  <sheetViews>
    <sheetView topLeftCell="A13"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40" t="s">
        <v>39</v>
      </c>
      <c r="C1" s="41"/>
      <c r="D1" s="41"/>
      <c r="E1" s="41"/>
      <c r="F1" s="41"/>
      <c r="G1" s="42"/>
    </row>
    <row r="2" spans="2:7" ht="20.100000000000001" customHeight="1" thickBot="1" x14ac:dyDescent="0.3">
      <c r="B2" s="43"/>
      <c r="C2" s="44"/>
      <c r="D2" s="44"/>
      <c r="E2" s="44"/>
      <c r="F2" s="44"/>
      <c r="G2" s="45"/>
    </row>
    <row r="3" spans="2:7" ht="39.950000000000003" customHeight="1" thickBot="1" x14ac:dyDescent="0.3">
      <c r="B3" s="46" t="s">
        <v>0</v>
      </c>
      <c r="C3" s="47"/>
      <c r="D3" s="48"/>
      <c r="E3" s="48"/>
      <c r="F3" s="8" t="s">
        <v>5</v>
      </c>
      <c r="G3" s="1"/>
    </row>
    <row r="4" spans="2:7" ht="39.950000000000003" customHeight="1" thickBot="1" x14ac:dyDescent="0.3">
      <c r="B4" s="46" t="s">
        <v>7</v>
      </c>
      <c r="C4" s="47"/>
      <c r="D4" s="49"/>
      <c r="E4" s="50"/>
      <c r="F4" s="8" t="s">
        <v>34</v>
      </c>
      <c r="G4" s="21"/>
    </row>
    <row r="5" spans="2:7" ht="30" customHeight="1" thickBot="1" x14ac:dyDescent="0.3">
      <c r="B5" s="31" t="s">
        <v>1</v>
      </c>
      <c r="C5" s="31"/>
      <c r="D5" s="31" t="s">
        <v>21</v>
      </c>
      <c r="E5" s="31" t="s">
        <v>2</v>
      </c>
      <c r="F5" s="31"/>
      <c r="G5" s="31"/>
    </row>
    <row r="6" spans="2:7" ht="50.1" customHeight="1" thickBot="1" x14ac:dyDescent="0.3">
      <c r="B6" s="31"/>
      <c r="C6" s="31"/>
      <c r="D6" s="31"/>
      <c r="E6" s="9" t="s">
        <v>6</v>
      </c>
      <c r="F6" s="31" t="s">
        <v>3</v>
      </c>
      <c r="G6" s="31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52" t="s">
        <v>27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28" t="s">
        <v>29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34" t="s">
        <v>22</v>
      </c>
      <c r="C18" s="35"/>
      <c r="D18" s="25" t="s">
        <v>36</v>
      </c>
      <c r="E18" s="26"/>
      <c r="F18" s="25" t="s">
        <v>35</v>
      </c>
      <c r="G18" s="38"/>
    </row>
    <row r="19" spans="2:7" ht="69.95" customHeight="1" thickBot="1" x14ac:dyDescent="0.3">
      <c r="B19" s="36"/>
      <c r="C19" s="37"/>
      <c r="D19" s="32" t="s">
        <v>37</v>
      </c>
      <c r="E19" s="33"/>
      <c r="F19" s="32" t="s">
        <v>38</v>
      </c>
      <c r="G19" s="39"/>
    </row>
  </sheetData>
  <sheetProtection algorithmName="SHA-512" hashValue="Ofi3MHlgR8z5VDDLStrDHjjzGiVLYwf5w8Wb9eUJUfApB8V15xyW+9rBvz46mCjJx3eZXNs9wQ2gun51FvKjFw==" saltValue="lvHiF7Hq7Y/S+pQ7wmNcJg==" spinCount="100000" sheet="1" objects="1" scenarios="1"/>
  <mergeCells count="36">
    <mergeCell ref="D19:E19"/>
    <mergeCell ref="B18:C19"/>
    <mergeCell ref="F18:G18"/>
    <mergeCell ref="F19:G19"/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7:C17"/>
    <mergeCell ref="F17:G17"/>
    <mergeCell ref="D18:E18"/>
    <mergeCell ref="B14:C14"/>
    <mergeCell ref="F14:G14"/>
    <mergeCell ref="B15:C15"/>
    <mergeCell ref="F15:G15"/>
    <mergeCell ref="B16:C16"/>
    <mergeCell ref="F16:G16"/>
  </mergeCells>
  <conditionalFormatting sqref="E7">
    <cfRule type="cellIs" dxfId="33" priority="10" operator="greaterThan">
      <formula>0.5</formula>
    </cfRule>
  </conditionalFormatting>
  <conditionalFormatting sqref="E10">
    <cfRule type="cellIs" dxfId="32" priority="8" operator="greaterThan">
      <formula>0.6</formula>
    </cfRule>
  </conditionalFormatting>
  <conditionalFormatting sqref="E13">
    <cfRule type="cellIs" dxfId="31" priority="1" operator="greaterThan">
      <formula>0.05</formula>
    </cfRule>
    <cfRule type="cellIs" dxfId="30" priority="9" operator="lessThan">
      <formula>0.03</formula>
    </cfRule>
  </conditionalFormatting>
  <conditionalFormatting sqref="E15">
    <cfRule type="cellIs" dxfId="29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DC43C936-F5B8-4874-A762-D072B9A22117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G19"/>
  <sheetViews>
    <sheetView tabSelected="1"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53" t="s">
        <v>40</v>
      </c>
      <c r="C1" s="54"/>
      <c r="D1" s="54"/>
      <c r="E1" s="54"/>
      <c r="F1" s="54"/>
      <c r="G1" s="55"/>
    </row>
    <row r="2" spans="2:7" ht="20.100000000000001" customHeight="1" thickBot="1" x14ac:dyDescent="0.3">
      <c r="B2" s="56"/>
      <c r="C2" s="57"/>
      <c r="D2" s="57"/>
      <c r="E2" s="57"/>
      <c r="F2" s="57"/>
      <c r="G2" s="58"/>
    </row>
    <row r="3" spans="2:7" ht="39.950000000000003" customHeight="1" thickBot="1" x14ac:dyDescent="0.3">
      <c r="B3" s="59" t="s">
        <v>0</v>
      </c>
      <c r="C3" s="60"/>
      <c r="D3" s="48"/>
      <c r="E3" s="48"/>
      <c r="F3" s="11" t="s">
        <v>5</v>
      </c>
      <c r="G3" s="1"/>
    </row>
    <row r="4" spans="2:7" ht="39.950000000000003" customHeight="1" thickBot="1" x14ac:dyDescent="0.3">
      <c r="B4" s="59" t="s">
        <v>7</v>
      </c>
      <c r="C4" s="60"/>
      <c r="D4" s="49"/>
      <c r="E4" s="50"/>
      <c r="F4" s="11" t="s">
        <v>34</v>
      </c>
      <c r="G4" s="21"/>
    </row>
    <row r="5" spans="2:7" ht="30" customHeight="1" thickBot="1" x14ac:dyDescent="0.3">
      <c r="B5" s="61" t="s">
        <v>1</v>
      </c>
      <c r="C5" s="61"/>
      <c r="D5" s="61" t="s">
        <v>21</v>
      </c>
      <c r="E5" s="61" t="s">
        <v>2</v>
      </c>
      <c r="F5" s="61"/>
      <c r="G5" s="61"/>
    </row>
    <row r="6" spans="2:7" ht="50.1" customHeight="1" thickBot="1" x14ac:dyDescent="0.3">
      <c r="B6" s="61"/>
      <c r="C6" s="61"/>
      <c r="D6" s="61"/>
      <c r="E6" s="10" t="s">
        <v>6</v>
      </c>
      <c r="F6" s="61" t="s">
        <v>3</v>
      </c>
      <c r="G6" s="61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62" t="s">
        <v>19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28" t="s">
        <v>29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63" t="s">
        <v>22</v>
      </c>
      <c r="C18" s="64"/>
      <c r="D18" s="67" t="s">
        <v>36</v>
      </c>
      <c r="E18" s="68"/>
      <c r="F18" s="67" t="s">
        <v>35</v>
      </c>
      <c r="G18" s="69"/>
    </row>
    <row r="19" spans="2:7" ht="69.95" customHeight="1" thickBot="1" x14ac:dyDescent="0.3">
      <c r="B19" s="65"/>
      <c r="C19" s="66"/>
      <c r="D19" s="70" t="s">
        <v>46</v>
      </c>
      <c r="E19" s="71"/>
      <c r="F19" s="70" t="s">
        <v>47</v>
      </c>
      <c r="G19" s="72"/>
    </row>
  </sheetData>
  <sheetProtection algorithmName="SHA-512" hashValue="x90CifY+oRSfYWiALpyljgddzqPILJzptkFibPDlpFkfGbwk93qU1dEZxW/y7ug/aW30cupG48E9YQCiK/r2bA==" saltValue="C2IGZv0tHHZNPKJUJ6ZX/g==" spinCount="100000" sheet="1" objects="1" scenarios="1"/>
  <mergeCells count="36">
    <mergeCell ref="B18:C19"/>
    <mergeCell ref="D18:E18"/>
    <mergeCell ref="F18:G18"/>
    <mergeCell ref="D19:E19"/>
    <mergeCell ref="F19:G19"/>
    <mergeCell ref="B17:C17"/>
    <mergeCell ref="F17:G17"/>
    <mergeCell ref="B15:C15"/>
    <mergeCell ref="F15:G15"/>
    <mergeCell ref="B16:C16"/>
    <mergeCell ref="F16:G16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28" priority="9" operator="greaterThan">
      <formula>0.5</formula>
    </cfRule>
  </conditionalFormatting>
  <conditionalFormatting sqref="E10">
    <cfRule type="cellIs" dxfId="27" priority="7" operator="greaterThan">
      <formula>0.6</formula>
    </cfRule>
  </conditionalFormatting>
  <conditionalFormatting sqref="E13">
    <cfRule type="cellIs" dxfId="26" priority="1" operator="greaterThan">
      <formula>0.05</formula>
    </cfRule>
    <cfRule type="cellIs" dxfId="25" priority="8" operator="lessThan">
      <formula>0.03</formula>
    </cfRule>
  </conditionalFormatting>
  <conditionalFormatting sqref="E15">
    <cfRule type="cellIs" dxfId="24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79B06324-0E5F-4E87-9B4F-CBC053B105B3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6BFF3"/>
    <pageSetUpPr fitToPage="1"/>
  </sheetPr>
  <dimension ref="B1:G19"/>
  <sheetViews>
    <sheetView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73" t="s">
        <v>41</v>
      </c>
      <c r="C1" s="74"/>
      <c r="D1" s="74"/>
      <c r="E1" s="74"/>
      <c r="F1" s="74"/>
      <c r="G1" s="75"/>
    </row>
    <row r="2" spans="2:7" ht="20.100000000000001" customHeight="1" thickBot="1" x14ac:dyDescent="0.3">
      <c r="B2" s="76"/>
      <c r="C2" s="77"/>
      <c r="D2" s="77"/>
      <c r="E2" s="77"/>
      <c r="F2" s="77"/>
      <c r="G2" s="78"/>
    </row>
    <row r="3" spans="2:7" ht="39.950000000000003" customHeight="1" thickBot="1" x14ac:dyDescent="0.3">
      <c r="B3" s="79" t="s">
        <v>0</v>
      </c>
      <c r="C3" s="80"/>
      <c r="D3" s="48"/>
      <c r="E3" s="48"/>
      <c r="F3" s="14" t="s">
        <v>5</v>
      </c>
      <c r="G3" s="1"/>
    </row>
    <row r="4" spans="2:7" ht="39.950000000000003" customHeight="1" thickBot="1" x14ac:dyDescent="0.3">
      <c r="B4" s="79" t="s">
        <v>7</v>
      </c>
      <c r="C4" s="80"/>
      <c r="D4" s="49"/>
      <c r="E4" s="50"/>
      <c r="F4" s="14" t="s">
        <v>34</v>
      </c>
      <c r="G4" s="21"/>
    </row>
    <row r="5" spans="2:7" ht="30" customHeight="1" thickBot="1" x14ac:dyDescent="0.3">
      <c r="B5" s="81" t="s">
        <v>1</v>
      </c>
      <c r="C5" s="81"/>
      <c r="D5" s="81" t="s">
        <v>21</v>
      </c>
      <c r="E5" s="81" t="s">
        <v>2</v>
      </c>
      <c r="F5" s="81"/>
      <c r="G5" s="81"/>
    </row>
    <row r="6" spans="2:7" ht="50.1" customHeight="1" thickBot="1" x14ac:dyDescent="0.3">
      <c r="B6" s="81"/>
      <c r="C6" s="81"/>
      <c r="D6" s="81"/>
      <c r="E6" s="13" t="s">
        <v>6</v>
      </c>
      <c r="F6" s="81" t="s">
        <v>3</v>
      </c>
      <c r="G6" s="81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62" t="s">
        <v>19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28" t="s">
        <v>29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82" t="s">
        <v>22</v>
      </c>
      <c r="C18" s="83"/>
      <c r="D18" s="86" t="s">
        <v>36</v>
      </c>
      <c r="E18" s="87"/>
      <c r="F18" s="86" t="s">
        <v>35</v>
      </c>
      <c r="G18" s="88"/>
    </row>
    <row r="19" spans="2:7" ht="69.95" customHeight="1" thickBot="1" x14ac:dyDescent="0.3">
      <c r="B19" s="84"/>
      <c r="C19" s="85"/>
      <c r="D19" s="89" t="s">
        <v>23</v>
      </c>
      <c r="E19" s="90"/>
      <c r="F19" s="89" t="s">
        <v>48</v>
      </c>
      <c r="G19" s="91"/>
    </row>
  </sheetData>
  <sheetProtection algorithmName="SHA-512" hashValue="EYmNpMsZoPppfx260XsQ2MpFNG632mIS/XaqEaUCVe2TesS5RuUXjezULeW/en4NfVL7VtooPOJ6q7XZzKqGbQ==" saltValue="SMRVeYGMKvqOoAWXUGycCw==" spinCount="100000" sheet="1" objects="1" scenarios="1"/>
  <mergeCells count="36">
    <mergeCell ref="B18:C19"/>
    <mergeCell ref="D18:E18"/>
    <mergeCell ref="F18:G18"/>
    <mergeCell ref="D19:E19"/>
    <mergeCell ref="F19:G19"/>
    <mergeCell ref="B17:C17"/>
    <mergeCell ref="F17:G17"/>
    <mergeCell ref="B15:C15"/>
    <mergeCell ref="F15:G15"/>
    <mergeCell ref="B16:C16"/>
    <mergeCell ref="F16:G16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23" priority="9" operator="greaterThan">
      <formula>0.5</formula>
    </cfRule>
  </conditionalFormatting>
  <conditionalFormatting sqref="E10">
    <cfRule type="cellIs" dxfId="22" priority="7" operator="greaterThan">
      <formula>0.6</formula>
    </cfRule>
  </conditionalFormatting>
  <conditionalFormatting sqref="E13">
    <cfRule type="cellIs" dxfId="21" priority="1" operator="greaterThan">
      <formula>0.05</formula>
    </cfRule>
    <cfRule type="cellIs" dxfId="20" priority="8" operator="lessThan">
      <formula>0.03</formula>
    </cfRule>
  </conditionalFormatting>
  <conditionalFormatting sqref="E15">
    <cfRule type="cellIs" dxfId="19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91438877-8D69-4D01-ABD8-3BCDC772D4FF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B1:G19"/>
  <sheetViews>
    <sheetView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93" t="s">
        <v>42</v>
      </c>
      <c r="C1" s="94"/>
      <c r="D1" s="94"/>
      <c r="E1" s="94"/>
      <c r="F1" s="94"/>
      <c r="G1" s="95"/>
    </row>
    <row r="2" spans="2:7" ht="20.100000000000001" customHeight="1" thickBot="1" x14ac:dyDescent="0.3">
      <c r="B2" s="96"/>
      <c r="C2" s="97"/>
      <c r="D2" s="97"/>
      <c r="E2" s="97"/>
      <c r="F2" s="97"/>
      <c r="G2" s="98"/>
    </row>
    <row r="3" spans="2:7" ht="39.950000000000003" customHeight="1" thickBot="1" x14ac:dyDescent="0.3">
      <c r="B3" s="99" t="s">
        <v>0</v>
      </c>
      <c r="C3" s="100"/>
      <c r="D3" s="48"/>
      <c r="E3" s="48"/>
      <c r="F3" s="2" t="s">
        <v>5</v>
      </c>
      <c r="G3" s="1"/>
    </row>
    <row r="4" spans="2:7" ht="39.950000000000003" customHeight="1" thickBot="1" x14ac:dyDescent="0.3">
      <c r="B4" s="99" t="s">
        <v>7</v>
      </c>
      <c r="C4" s="100"/>
      <c r="D4" s="49"/>
      <c r="E4" s="50"/>
      <c r="F4" s="2" t="s">
        <v>34</v>
      </c>
      <c r="G4" s="21"/>
    </row>
    <row r="5" spans="2:7" ht="30" customHeight="1" thickBot="1" x14ac:dyDescent="0.3">
      <c r="B5" s="92" t="s">
        <v>1</v>
      </c>
      <c r="C5" s="92"/>
      <c r="D5" s="92" t="s">
        <v>21</v>
      </c>
      <c r="E5" s="92" t="s">
        <v>2</v>
      </c>
      <c r="F5" s="92"/>
      <c r="G5" s="92"/>
    </row>
    <row r="6" spans="2:7" ht="50.1" customHeight="1" thickBot="1" x14ac:dyDescent="0.3">
      <c r="B6" s="92"/>
      <c r="C6" s="92"/>
      <c r="D6" s="92"/>
      <c r="E6" s="12" t="s">
        <v>6</v>
      </c>
      <c r="F6" s="92" t="s">
        <v>3</v>
      </c>
      <c r="G6" s="92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62" t="s">
        <v>19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30" t="s">
        <v>30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101" t="s">
        <v>22</v>
      </c>
      <c r="C18" s="102"/>
      <c r="D18" s="105" t="s">
        <v>36</v>
      </c>
      <c r="E18" s="106"/>
      <c r="F18" s="105" t="s">
        <v>35</v>
      </c>
      <c r="G18" s="107"/>
    </row>
    <row r="19" spans="2:7" ht="69.95" customHeight="1" thickBot="1" x14ac:dyDescent="0.3">
      <c r="B19" s="103"/>
      <c r="C19" s="104"/>
      <c r="D19" s="108" t="s">
        <v>17</v>
      </c>
      <c r="E19" s="109"/>
      <c r="F19" s="108" t="s">
        <v>49</v>
      </c>
      <c r="G19" s="110"/>
    </row>
  </sheetData>
  <sheetProtection algorithmName="SHA-512" hashValue="j7Zl4YVP504xcnluuaj5ye6oDFP+Kx8tb3C/S1rj+nblsZcbF2RlvjE8FhUFuKYTRMNVI3tgKaBscVOzDMnwGg==" saltValue="L6PzRXcAlRCqMWeoPWk1AQ==" spinCount="100000" sheet="1" objects="1" scenarios="1"/>
  <mergeCells count="36">
    <mergeCell ref="B18:C19"/>
    <mergeCell ref="D18:E18"/>
    <mergeCell ref="F18:G18"/>
    <mergeCell ref="D19:E19"/>
    <mergeCell ref="F19:G19"/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7:C17"/>
    <mergeCell ref="F17:G17"/>
    <mergeCell ref="B15:C15"/>
    <mergeCell ref="F15:G15"/>
    <mergeCell ref="B16:C16"/>
    <mergeCell ref="F16:G16"/>
  </mergeCells>
  <conditionalFormatting sqref="E7">
    <cfRule type="cellIs" dxfId="18" priority="9" operator="greaterThan">
      <formula>0.5</formula>
    </cfRule>
  </conditionalFormatting>
  <conditionalFormatting sqref="E13">
    <cfRule type="cellIs" dxfId="17" priority="1" operator="greaterThan">
      <formula>0.05</formula>
    </cfRule>
    <cfRule type="cellIs" dxfId="16" priority="8" operator="lessThan">
      <formula>0.03</formula>
    </cfRule>
  </conditionalFormatting>
  <conditionalFormatting sqref="E15">
    <cfRule type="cellIs" dxfId="15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A059EA4B-17D8-4BDE-BED8-43EA3F525D91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6DEC5"/>
    <pageSetUpPr fitToPage="1"/>
  </sheetPr>
  <dimension ref="B1:G19"/>
  <sheetViews>
    <sheetView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112" t="s">
        <v>43</v>
      </c>
      <c r="C1" s="113"/>
      <c r="D1" s="113"/>
      <c r="E1" s="113"/>
      <c r="F1" s="113"/>
      <c r="G1" s="114"/>
    </row>
    <row r="2" spans="2:7" ht="20.100000000000001" customHeight="1" thickBot="1" x14ac:dyDescent="0.3">
      <c r="B2" s="115"/>
      <c r="C2" s="116"/>
      <c r="D2" s="116"/>
      <c r="E2" s="116"/>
      <c r="F2" s="116"/>
      <c r="G2" s="117"/>
    </row>
    <row r="3" spans="2:7" ht="39.950000000000003" customHeight="1" thickBot="1" x14ac:dyDescent="0.3">
      <c r="B3" s="118" t="s">
        <v>0</v>
      </c>
      <c r="C3" s="119"/>
      <c r="D3" s="48"/>
      <c r="E3" s="48"/>
      <c r="F3" s="16" t="s">
        <v>5</v>
      </c>
      <c r="G3" s="1"/>
    </row>
    <row r="4" spans="2:7" ht="39.950000000000003" customHeight="1" thickBot="1" x14ac:dyDescent="0.3">
      <c r="B4" s="118" t="s">
        <v>7</v>
      </c>
      <c r="C4" s="119"/>
      <c r="D4" s="49"/>
      <c r="E4" s="50"/>
      <c r="F4" s="16" t="s">
        <v>34</v>
      </c>
      <c r="G4" s="21"/>
    </row>
    <row r="5" spans="2:7" ht="30" customHeight="1" thickBot="1" x14ac:dyDescent="0.3">
      <c r="B5" s="111" t="s">
        <v>1</v>
      </c>
      <c r="C5" s="111"/>
      <c r="D5" s="111" t="s">
        <v>21</v>
      </c>
      <c r="E5" s="111" t="s">
        <v>2</v>
      </c>
      <c r="F5" s="111"/>
      <c r="G5" s="111"/>
    </row>
    <row r="6" spans="2:7" ht="50.1" customHeight="1" thickBot="1" x14ac:dyDescent="0.3">
      <c r="B6" s="111"/>
      <c r="C6" s="111"/>
      <c r="D6" s="111"/>
      <c r="E6" s="15" t="s">
        <v>6</v>
      </c>
      <c r="F6" s="111" t="s">
        <v>3</v>
      </c>
      <c r="G6" s="111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62" t="s">
        <v>19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28" t="s">
        <v>29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120" t="s">
        <v>22</v>
      </c>
      <c r="C18" s="121"/>
      <c r="D18" s="124" t="s">
        <v>36</v>
      </c>
      <c r="E18" s="125"/>
      <c r="F18" s="124" t="s">
        <v>35</v>
      </c>
      <c r="G18" s="126"/>
    </row>
    <row r="19" spans="2:7" ht="69.95" customHeight="1" thickBot="1" x14ac:dyDescent="0.3">
      <c r="B19" s="122"/>
      <c r="C19" s="123"/>
      <c r="D19" s="127" t="s">
        <v>18</v>
      </c>
      <c r="E19" s="128"/>
      <c r="F19" s="127" t="s">
        <v>50</v>
      </c>
      <c r="G19" s="129"/>
    </row>
  </sheetData>
  <sheetProtection algorithmName="SHA-512" hashValue="f0bv+yWRqPQwclY6rgOI4Aj5tJ1FZwaH9yR5Rcpqs/QAm+MqmkWvJmGn+kaQksK4qM1GgC38yRdPWqOs5SbN7g==" saltValue="3ub2aPO/V4cJovpn86Xxwg==" spinCount="100000" sheet="1" objects="1" scenarios="1"/>
  <mergeCells count="36">
    <mergeCell ref="B18:C19"/>
    <mergeCell ref="D18:E18"/>
    <mergeCell ref="F18:G18"/>
    <mergeCell ref="D19:E19"/>
    <mergeCell ref="F19:G19"/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7:C17"/>
    <mergeCell ref="F17:G17"/>
    <mergeCell ref="B15:C15"/>
    <mergeCell ref="F15:G15"/>
    <mergeCell ref="B16:C16"/>
    <mergeCell ref="F16:G16"/>
  </mergeCells>
  <conditionalFormatting sqref="E7">
    <cfRule type="cellIs" dxfId="14" priority="9" operator="greaterThan">
      <formula>0.5</formula>
    </cfRule>
  </conditionalFormatting>
  <conditionalFormatting sqref="E10">
    <cfRule type="cellIs" dxfId="13" priority="7" operator="greaterThan">
      <formula>0.6</formula>
    </cfRule>
  </conditionalFormatting>
  <conditionalFormatting sqref="E13">
    <cfRule type="cellIs" dxfId="12" priority="1" operator="greaterThan">
      <formula>0.05</formula>
    </cfRule>
    <cfRule type="cellIs" dxfId="11" priority="8" operator="lessThan">
      <formula>0.03</formula>
    </cfRule>
  </conditionalFormatting>
  <conditionalFormatting sqref="E15">
    <cfRule type="cellIs" dxfId="10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34B4151B-3B8F-4118-9F47-FC8283BADFC4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B1:G19"/>
  <sheetViews>
    <sheetView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131" t="s">
        <v>44</v>
      </c>
      <c r="C1" s="132"/>
      <c r="D1" s="132"/>
      <c r="E1" s="132"/>
      <c r="F1" s="132"/>
      <c r="G1" s="133"/>
    </row>
    <row r="2" spans="2:7" ht="20.100000000000001" customHeight="1" thickBot="1" x14ac:dyDescent="0.3">
      <c r="B2" s="134"/>
      <c r="C2" s="135"/>
      <c r="D2" s="135"/>
      <c r="E2" s="135"/>
      <c r="F2" s="135"/>
      <c r="G2" s="136"/>
    </row>
    <row r="3" spans="2:7" ht="39.950000000000003" customHeight="1" thickBot="1" x14ac:dyDescent="0.3">
      <c r="B3" s="137" t="s">
        <v>0</v>
      </c>
      <c r="C3" s="138"/>
      <c r="D3" s="48"/>
      <c r="E3" s="48"/>
      <c r="F3" s="18" t="s">
        <v>5</v>
      </c>
      <c r="G3" s="1"/>
    </row>
    <row r="4" spans="2:7" ht="39.950000000000003" customHeight="1" thickBot="1" x14ac:dyDescent="0.3">
      <c r="B4" s="137" t="s">
        <v>7</v>
      </c>
      <c r="C4" s="138"/>
      <c r="D4" s="49"/>
      <c r="E4" s="50"/>
      <c r="F4" s="18" t="s">
        <v>34</v>
      </c>
      <c r="G4" s="21"/>
    </row>
    <row r="5" spans="2:7" ht="30" customHeight="1" thickBot="1" x14ac:dyDescent="0.3">
      <c r="B5" s="130" t="s">
        <v>1</v>
      </c>
      <c r="C5" s="130"/>
      <c r="D5" s="130" t="s">
        <v>21</v>
      </c>
      <c r="E5" s="130" t="s">
        <v>2</v>
      </c>
      <c r="F5" s="130"/>
      <c r="G5" s="130"/>
    </row>
    <row r="6" spans="2:7" ht="50.1" customHeight="1" thickBot="1" x14ac:dyDescent="0.3">
      <c r="B6" s="130"/>
      <c r="C6" s="130"/>
      <c r="D6" s="130"/>
      <c r="E6" s="17" t="s">
        <v>6</v>
      </c>
      <c r="F6" s="130" t="s">
        <v>3</v>
      </c>
      <c r="G6" s="130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62" t="s">
        <v>19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28" t="s">
        <v>29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139" t="s">
        <v>22</v>
      </c>
      <c r="C18" s="140"/>
      <c r="D18" s="143" t="s">
        <v>36</v>
      </c>
      <c r="E18" s="144"/>
      <c r="F18" s="143" t="s">
        <v>35</v>
      </c>
      <c r="G18" s="145"/>
    </row>
    <row r="19" spans="2:7" ht="69.95" customHeight="1" thickBot="1" x14ac:dyDescent="0.3">
      <c r="B19" s="141"/>
      <c r="C19" s="142"/>
      <c r="D19" s="146" t="s">
        <v>24</v>
      </c>
      <c r="E19" s="147"/>
      <c r="F19" s="146" t="s">
        <v>51</v>
      </c>
      <c r="G19" s="148"/>
    </row>
  </sheetData>
  <sheetProtection algorithmName="SHA-512" hashValue="86aKb4svJ5o960H4i/cezW63JjkJJgEZSp72GlJwWwAU1nxjf0ddUKkLmxvt5J0QkeRO/smtEd0YFT9Y47/ybQ==" saltValue="PKTolus5AVo87VsRfg4XAw==" spinCount="100000" sheet="1" objects="1" scenarios="1"/>
  <mergeCells count="36">
    <mergeCell ref="B18:C19"/>
    <mergeCell ref="D18:E18"/>
    <mergeCell ref="F18:G18"/>
    <mergeCell ref="D19:E19"/>
    <mergeCell ref="F19:G19"/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7:C17"/>
    <mergeCell ref="F17:G17"/>
    <mergeCell ref="B15:C15"/>
    <mergeCell ref="F15:G15"/>
    <mergeCell ref="B16:C16"/>
    <mergeCell ref="F16:G16"/>
  </mergeCells>
  <conditionalFormatting sqref="E7">
    <cfRule type="cellIs" dxfId="9" priority="9" operator="greaterThan">
      <formula>0.5</formula>
    </cfRule>
  </conditionalFormatting>
  <conditionalFormatting sqref="E10">
    <cfRule type="cellIs" dxfId="8" priority="7" operator="greaterThan">
      <formula>0.6</formula>
    </cfRule>
  </conditionalFormatting>
  <conditionalFormatting sqref="E13">
    <cfRule type="cellIs" dxfId="7" priority="1" operator="greaterThan">
      <formula>0.05</formula>
    </cfRule>
    <cfRule type="cellIs" dxfId="6" priority="8" operator="lessThan">
      <formula>0.03</formula>
    </cfRule>
  </conditionalFormatting>
  <conditionalFormatting sqref="E15">
    <cfRule type="cellIs" dxfId="5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D9AEEC5E-7438-47BE-96AB-128689C40E6C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9B1E6"/>
    <pageSetUpPr fitToPage="1"/>
  </sheetPr>
  <dimension ref="B1:G19"/>
  <sheetViews>
    <sheetView zoomScaleNormal="100" workbookViewId="0"/>
  </sheetViews>
  <sheetFormatPr baseColWidth="10" defaultRowHeight="15" x14ac:dyDescent="0.25"/>
  <cols>
    <col min="1" max="1" width="1.7109375" customWidth="1"/>
    <col min="2" max="3" width="20.7109375" customWidth="1"/>
    <col min="4" max="7" width="40.7109375" customWidth="1"/>
    <col min="8" max="8" width="1.7109375" customWidth="1"/>
  </cols>
  <sheetData>
    <row r="1" spans="2:7" ht="20.100000000000001" customHeight="1" x14ac:dyDescent="0.25">
      <c r="B1" s="150" t="s">
        <v>45</v>
      </c>
      <c r="C1" s="151"/>
      <c r="D1" s="151"/>
      <c r="E1" s="151"/>
      <c r="F1" s="151"/>
      <c r="G1" s="152"/>
    </row>
    <row r="2" spans="2:7" ht="20.100000000000001" customHeight="1" thickBot="1" x14ac:dyDescent="0.3">
      <c r="B2" s="153"/>
      <c r="C2" s="154"/>
      <c r="D2" s="154"/>
      <c r="E2" s="154"/>
      <c r="F2" s="154"/>
      <c r="G2" s="155"/>
    </row>
    <row r="3" spans="2:7" ht="39.950000000000003" customHeight="1" thickBot="1" x14ac:dyDescent="0.3">
      <c r="B3" s="156" t="s">
        <v>0</v>
      </c>
      <c r="C3" s="157"/>
      <c r="D3" s="48"/>
      <c r="E3" s="48"/>
      <c r="F3" s="19" t="s">
        <v>5</v>
      </c>
      <c r="G3" s="1"/>
    </row>
    <row r="4" spans="2:7" ht="39.950000000000003" customHeight="1" thickBot="1" x14ac:dyDescent="0.3">
      <c r="B4" s="156" t="s">
        <v>7</v>
      </c>
      <c r="C4" s="157"/>
      <c r="D4" s="49"/>
      <c r="E4" s="50"/>
      <c r="F4" s="19" t="s">
        <v>34</v>
      </c>
      <c r="G4" s="21"/>
    </row>
    <row r="5" spans="2:7" ht="30" customHeight="1" thickBot="1" x14ac:dyDescent="0.3">
      <c r="B5" s="149" t="s">
        <v>1</v>
      </c>
      <c r="C5" s="149"/>
      <c r="D5" s="149" t="s">
        <v>21</v>
      </c>
      <c r="E5" s="149" t="s">
        <v>2</v>
      </c>
      <c r="F5" s="149"/>
      <c r="G5" s="149"/>
    </row>
    <row r="6" spans="2:7" ht="50.1" customHeight="1" thickBot="1" x14ac:dyDescent="0.3">
      <c r="B6" s="149"/>
      <c r="C6" s="149"/>
      <c r="D6" s="149"/>
      <c r="E6" s="20" t="s">
        <v>6</v>
      </c>
      <c r="F6" s="149" t="s">
        <v>3</v>
      </c>
      <c r="G6" s="149"/>
    </row>
    <row r="7" spans="2:7" ht="39.950000000000003" customHeight="1" thickBot="1" x14ac:dyDescent="0.3">
      <c r="B7" s="27" t="s">
        <v>20</v>
      </c>
      <c r="C7" s="29"/>
      <c r="D7" s="3">
        <f>SUM(D8:D9)</f>
        <v>0</v>
      </c>
      <c r="E7" s="4">
        <f>IFERROR((D7/D17)*100%,0)</f>
        <v>0</v>
      </c>
      <c r="F7" s="28" t="s">
        <v>26</v>
      </c>
      <c r="G7" s="51"/>
    </row>
    <row r="8" spans="2:7" ht="39.950000000000003" customHeight="1" thickBot="1" x14ac:dyDescent="0.3">
      <c r="B8" s="29" t="s">
        <v>14</v>
      </c>
      <c r="C8" s="29"/>
      <c r="D8" s="5">
        <v>0</v>
      </c>
      <c r="E8" s="4">
        <f>IFERROR((D8/D17)*100%,0)</f>
        <v>0</v>
      </c>
      <c r="F8" s="62" t="s">
        <v>19</v>
      </c>
      <c r="G8" s="52"/>
    </row>
    <row r="9" spans="2:7" ht="39.950000000000003" customHeight="1" thickBot="1" x14ac:dyDescent="0.3">
      <c r="B9" s="29" t="s">
        <v>15</v>
      </c>
      <c r="C9" s="29"/>
      <c r="D9" s="5">
        <v>0</v>
      </c>
      <c r="E9" s="4">
        <f>IFERROR((D9/D17)*100%,0)</f>
        <v>0</v>
      </c>
      <c r="F9" s="28" t="s">
        <v>28</v>
      </c>
      <c r="G9" s="28"/>
    </row>
    <row r="10" spans="2:7" ht="39.950000000000003" customHeight="1" thickBot="1" x14ac:dyDescent="0.3">
      <c r="B10" s="27" t="s">
        <v>8</v>
      </c>
      <c r="C10" s="29"/>
      <c r="D10" s="5">
        <v>0</v>
      </c>
      <c r="E10" s="4">
        <f>IFERROR((D10/D17)*100%,0)</f>
        <v>0</v>
      </c>
      <c r="F10" s="28" t="s">
        <v>29</v>
      </c>
      <c r="G10" s="28"/>
    </row>
    <row r="11" spans="2:7" ht="39.950000000000003" customHeight="1" thickBot="1" x14ac:dyDescent="0.3">
      <c r="B11" s="27" t="s">
        <v>9</v>
      </c>
      <c r="C11" s="29"/>
      <c r="D11" s="5">
        <v>0</v>
      </c>
      <c r="E11" s="4">
        <f>IFERROR((D11/D17)*100%,0)</f>
        <v>0</v>
      </c>
      <c r="F11" s="30" t="s">
        <v>30</v>
      </c>
      <c r="G11" s="28"/>
    </row>
    <row r="12" spans="2:7" ht="39.950000000000003" customHeight="1" thickBot="1" x14ac:dyDescent="0.3">
      <c r="B12" s="27" t="s">
        <v>10</v>
      </c>
      <c r="C12" s="27"/>
      <c r="D12" s="5">
        <v>0</v>
      </c>
      <c r="E12" s="4">
        <f>IFERROR((D12/D17)*100%,0)</f>
        <v>0</v>
      </c>
      <c r="F12" s="28" t="s">
        <v>31</v>
      </c>
      <c r="G12" s="28"/>
    </row>
    <row r="13" spans="2:7" ht="39.950000000000003" customHeight="1" thickBot="1" x14ac:dyDescent="0.3">
      <c r="B13" s="27" t="s">
        <v>11</v>
      </c>
      <c r="C13" s="27"/>
      <c r="D13" s="5">
        <v>0</v>
      </c>
      <c r="E13" s="4">
        <f>IFERROR((D13/D17)*100%,0)</f>
        <v>0</v>
      </c>
      <c r="F13" s="28" t="s">
        <v>32</v>
      </c>
      <c r="G13" s="28"/>
    </row>
    <row r="14" spans="2:7" ht="39.950000000000003" customHeight="1" thickBot="1" x14ac:dyDescent="0.3">
      <c r="B14" s="27" t="s">
        <v>12</v>
      </c>
      <c r="C14" s="27"/>
      <c r="D14" s="5">
        <v>0</v>
      </c>
      <c r="E14" s="4">
        <f>IFERROR((D14/D17)*100%,0)</f>
        <v>0</v>
      </c>
      <c r="F14" s="28" t="s">
        <v>31</v>
      </c>
      <c r="G14" s="28"/>
    </row>
    <row r="15" spans="2:7" ht="39.950000000000003" customHeight="1" thickBot="1" x14ac:dyDescent="0.3">
      <c r="B15" s="27" t="s">
        <v>13</v>
      </c>
      <c r="C15" s="27"/>
      <c r="D15" s="5">
        <v>0</v>
      </c>
      <c r="E15" s="4">
        <f>IFERROR((D15/D17)*100%,0)</f>
        <v>0</v>
      </c>
      <c r="F15" s="28" t="s">
        <v>33</v>
      </c>
      <c r="G15" s="28"/>
    </row>
    <row r="16" spans="2:7" ht="39.950000000000003" customHeight="1" thickBot="1" x14ac:dyDescent="0.3">
      <c r="B16" s="27" t="s">
        <v>16</v>
      </c>
      <c r="C16" s="27"/>
      <c r="D16" s="5">
        <v>0</v>
      </c>
      <c r="E16" s="4">
        <f>IFERROR((D16/D17)*100%,0)</f>
        <v>0</v>
      </c>
      <c r="F16" s="28" t="s">
        <v>31</v>
      </c>
      <c r="G16" s="28"/>
    </row>
    <row r="17" spans="2:7" ht="39.950000000000003" customHeight="1" thickBot="1" x14ac:dyDescent="0.3">
      <c r="B17" s="22" t="s">
        <v>4</v>
      </c>
      <c r="C17" s="22"/>
      <c r="D17" s="7">
        <f>SUM(D10:D16,D7)</f>
        <v>0</v>
      </c>
      <c r="E17" s="6">
        <f>SUM(E10:E16,E7)</f>
        <v>0</v>
      </c>
      <c r="F17" s="23"/>
      <c r="G17" s="24"/>
    </row>
    <row r="18" spans="2:7" ht="39.950000000000003" customHeight="1" thickBot="1" x14ac:dyDescent="0.3">
      <c r="B18" s="158" t="s">
        <v>22</v>
      </c>
      <c r="C18" s="159"/>
      <c r="D18" s="162" t="s">
        <v>36</v>
      </c>
      <c r="E18" s="163"/>
      <c r="F18" s="162" t="s">
        <v>35</v>
      </c>
      <c r="G18" s="164"/>
    </row>
    <row r="19" spans="2:7" ht="69.95" customHeight="1" thickBot="1" x14ac:dyDescent="0.3">
      <c r="B19" s="160"/>
      <c r="C19" s="161"/>
      <c r="D19" s="165" t="s">
        <v>25</v>
      </c>
      <c r="E19" s="166"/>
      <c r="F19" s="165" t="s">
        <v>52</v>
      </c>
      <c r="G19" s="167"/>
    </row>
  </sheetData>
  <sheetProtection algorithmName="SHA-512" hashValue="+6pD9Rafc07UxTM9b0lK9Uv35zuJk4gr/W4jz7PCsoOJj6gohM6KkCA4UuSp9C6s0a8Y6JNKT2uaBrxpvrUsKg==" saltValue="MaR9jmDtDPj3Sj+diKskRQ==" spinCount="100000" sheet="1" objects="1" scenarios="1"/>
  <mergeCells count="36">
    <mergeCell ref="B18:C19"/>
    <mergeCell ref="D18:E18"/>
    <mergeCell ref="F18:G18"/>
    <mergeCell ref="D19:E19"/>
    <mergeCell ref="F19:G19"/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7:C17"/>
    <mergeCell ref="F17:G17"/>
    <mergeCell ref="B15:C15"/>
    <mergeCell ref="F15:G15"/>
    <mergeCell ref="B16:C16"/>
    <mergeCell ref="F16:G16"/>
  </mergeCells>
  <conditionalFormatting sqref="E7">
    <cfRule type="cellIs" dxfId="4" priority="9" operator="greaterThan">
      <formula>0.5</formula>
    </cfRule>
  </conditionalFormatting>
  <conditionalFormatting sqref="E10">
    <cfRule type="cellIs" dxfId="3" priority="7" operator="greaterThan">
      <formula>0.6</formula>
    </cfRule>
  </conditionalFormatting>
  <conditionalFormatting sqref="E13">
    <cfRule type="cellIs" dxfId="2" priority="1" operator="greaterThan">
      <formula>0.05</formula>
    </cfRule>
    <cfRule type="cellIs" dxfId="1" priority="8" operator="lessThan">
      <formula>0.03</formula>
    </cfRule>
  </conditionalFormatting>
  <conditionalFormatting sqref="E15">
    <cfRule type="cellIs" dxfId="0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EDFF3E41-3C55-4084-B662-B86A56FAB896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CULTURA</vt:lpstr>
      <vt:lpstr>DEPORTE</vt:lpstr>
      <vt:lpstr>SOCIAL</vt:lpstr>
      <vt:lpstr>SEGURIDAD CIUDADANA</vt:lpstr>
      <vt:lpstr>MEDIO AMBIENTE Y ANIMALES</vt:lpstr>
      <vt:lpstr>ADULTOS MAYORES</vt:lpstr>
      <vt:lpstr>NIÑOS, NIÑAS Y ADOLESCENTES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Betsy Morales Pinto</cp:lastModifiedBy>
  <cp:lastPrinted>2023-12-19T22:29:55Z</cp:lastPrinted>
  <dcterms:created xsi:type="dcterms:W3CDTF">2022-05-20T14:30:08Z</dcterms:created>
  <dcterms:modified xsi:type="dcterms:W3CDTF">2026-06-18T15:44:43Z</dcterms:modified>
</cp:coreProperties>
</file>